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E:\SLBC\186 SLBC\Alphabetic Annexure\"/>
    </mc:Choice>
  </mc:AlternateContent>
  <xr:revisionPtr revIDLastSave="0" documentId="13_ncr:1_{AABD9541-295F-4F65-A54C-6ADEE96B3128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BW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5" i="2" l="1"/>
  <c r="G46" i="2"/>
  <c r="G47" i="2"/>
  <c r="G48" i="2"/>
  <c r="G44" i="2"/>
  <c r="E49" i="2"/>
  <c r="D49" i="2"/>
  <c r="G49" i="2" l="1"/>
  <c r="F49" i="2"/>
  <c r="G42" i="2" l="1"/>
  <c r="F43" i="2" l="1"/>
  <c r="E43" i="2"/>
  <c r="D43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F21" i="2"/>
  <c r="E21" i="2"/>
  <c r="D21" i="2"/>
  <c r="G20" i="2"/>
  <c r="F19" i="2"/>
  <c r="E19" i="2"/>
  <c r="D19" i="2"/>
  <c r="G18" i="2"/>
  <c r="G17" i="2"/>
  <c r="F16" i="2"/>
  <c r="E16" i="2"/>
  <c r="D16" i="2"/>
  <c r="G15" i="2"/>
  <c r="G14" i="2"/>
  <c r="G13" i="2"/>
  <c r="G12" i="2"/>
  <c r="G11" i="2"/>
  <c r="G10" i="2"/>
  <c r="G9" i="2"/>
  <c r="G8" i="2"/>
  <c r="G7" i="2"/>
  <c r="G6" i="2"/>
  <c r="G5" i="2"/>
  <c r="G4" i="2"/>
  <c r="F50" i="2" l="1"/>
  <c r="D50" i="2"/>
  <c r="E50" i="2"/>
  <c r="G19" i="2"/>
  <c r="G21" i="2"/>
  <c r="G43" i="2"/>
  <c r="G16" i="2"/>
  <c r="G50" i="2" l="1"/>
</calcChain>
</file>

<file path=xl/sharedStrings.xml><?xml version="1.0" encoding="utf-8"?>
<sst xmlns="http://schemas.openxmlformats.org/spreadsheetml/2006/main" count="55" uniqueCount="51">
  <si>
    <t>Axis Bank Ltd</t>
  </si>
  <si>
    <t>Bank of Baroda</t>
  </si>
  <si>
    <t>Bank of India</t>
  </si>
  <si>
    <t>Bank of Maharashtra</t>
  </si>
  <si>
    <t>Canara Bank</t>
  </si>
  <si>
    <t>Central Bank of India</t>
  </si>
  <si>
    <t>City Union Bank Ltd</t>
  </si>
  <si>
    <t>Federal Bank Ltd</t>
  </si>
  <si>
    <t>HDFC Bank Ltd</t>
  </si>
  <si>
    <t>ICICI Bank Ltd</t>
  </si>
  <si>
    <t>IDBI Bank Ltd.</t>
  </si>
  <si>
    <t>IDFC Bank Ltd.</t>
  </si>
  <si>
    <t>Indian Bank</t>
  </si>
  <si>
    <t>Indian Overseas Bank</t>
  </si>
  <si>
    <t>IndusInd Bank Ltd</t>
  </si>
  <si>
    <t>Jammu &amp; Kashmir Bank Ltd</t>
  </si>
  <si>
    <t>Karur Vysya Bank</t>
  </si>
  <si>
    <t>Kotak Mahindra Bank Ltd</t>
  </si>
  <si>
    <t>Punjab &amp; Sind Bank</t>
  </si>
  <si>
    <t>Punjab National Bank</t>
  </si>
  <si>
    <t>RBL Bank Ltd</t>
  </si>
  <si>
    <t>South Indian Bank Ltd</t>
  </si>
  <si>
    <t>State Bank of India</t>
  </si>
  <si>
    <t>Tamilnadu Mercantile Bank Ltd</t>
  </si>
  <si>
    <t>UCO Bank</t>
  </si>
  <si>
    <t>Union Bank of India</t>
  </si>
  <si>
    <t>Yes Bank Ltd</t>
  </si>
  <si>
    <t>Annexure - C</t>
  </si>
  <si>
    <t>Sr. No.</t>
  </si>
  <si>
    <t>Bank Name</t>
  </si>
  <si>
    <t>PMSBY</t>
  </si>
  <si>
    <t>PMJJBY</t>
  </si>
  <si>
    <t>APY</t>
  </si>
  <si>
    <t>Total</t>
  </si>
  <si>
    <t>Sub Total</t>
  </si>
  <si>
    <t>DCCBs</t>
  </si>
  <si>
    <t>GSCB</t>
  </si>
  <si>
    <t>Bandhan Bank</t>
  </si>
  <si>
    <t>Catholic Syrian Bank</t>
  </si>
  <si>
    <t>DCB Bank</t>
  </si>
  <si>
    <t>Dhanlaxmi Bank</t>
  </si>
  <si>
    <t>Karnataka Bank</t>
  </si>
  <si>
    <t>Lakshmi Vilas Bank</t>
  </si>
  <si>
    <t>Grand Total</t>
  </si>
  <si>
    <t>AU Small Finance Bank</t>
  </si>
  <si>
    <t>Equitas Small Finance Bank</t>
  </si>
  <si>
    <t>ESAF Small Finance Bank</t>
  </si>
  <si>
    <t>Suryoday Small Finance Bank</t>
  </si>
  <si>
    <t>Ujjivan Small Finance Bank</t>
  </si>
  <si>
    <t>Bank wise enrolment under Social Security Scheme as of 23.07.2025</t>
  </si>
  <si>
    <t>Gujarat Gramin Bank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</si>
</sst>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2"/>
      <color theme="1"/>
      <name val="Arial Black"/>
      <family val="2"/>
    </font>
    <font>
      <b/>
      <sz val="10.5"/>
      <color theme="1"/>
      <name val="Arial Black"/>
      <family val="2"/>
    </font>
    <font>
      <b/>
      <sz val="11"/>
      <color theme="1"/>
      <name val="Arial"/>
      <family val="2"/>
    </font>
    <font>
      <sz val="11"/>
      <color indexed="8"/>
      <name val="Arial"/>
      <family val="2"/>
    </font>
    <font>
      <sz val="11"/>
      <color theme="1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1">
    <xf numFmtId="0" fontId="0" fillId="0" borderId="0" xfId="0"/>
    <xf numFmtId="0" fontId="0" fillId="33" borderId="0" xfId="0" applyFill="1"/>
    <xf numFmtId="0" fontId="20" fillId="33" borderId="11" xfId="0" applyFont="1" applyFill="1" applyBorder="1" applyAlignment="1">
      <alignment horizontal="center" vertical="center" wrapText="1"/>
    </xf>
    <xf numFmtId="0" fontId="20" fillId="33" borderId="11" xfId="0" applyFont="1" applyFill="1" applyBorder="1" applyAlignment="1">
      <alignment horizontal="center" vertical="center"/>
    </xf>
    <xf numFmtId="49" fontId="20" fillId="0" borderId="11" xfId="0" applyNumberFormat="1" applyFont="1" applyBorder="1" applyAlignment="1">
      <alignment horizontal="center"/>
    </xf>
    <xf numFmtId="0" fontId="21" fillId="0" borderId="11" xfId="0" applyFont="1" applyBorder="1"/>
    <xf numFmtId="0" fontId="22" fillId="33" borderId="11" xfId="0" applyFont="1" applyFill="1" applyBorder="1"/>
    <xf numFmtId="0" fontId="20" fillId="0" borderId="11" xfId="0" applyFont="1" applyBorder="1"/>
    <xf numFmtId="0" fontId="16" fillId="0" borderId="0" xfId="0" applyFont="1"/>
    <xf numFmtId="0" fontId="23" fillId="0" borderId="11" xfId="0" applyFont="1" applyBorder="1"/>
    <xf numFmtId="0" fontId="20" fillId="33" borderId="11" xfId="0" applyFont="1" applyFill="1" applyBorder="1"/>
    <xf numFmtId="0" fontId="21" fillId="33" borderId="11" xfId="0" applyFont="1" applyFill="1" applyBorder="1"/>
    <xf numFmtId="0" fontId="16" fillId="33" borderId="0" xfId="0" applyFont="1" applyFill="1"/>
    <xf numFmtId="0" fontId="20" fillId="0" borderId="11" xfId="0" applyFont="1" applyBorder="1" applyAlignment="1">
      <alignment horizontal="center"/>
    </xf>
    <xf numFmtId="0" fontId="20" fillId="33" borderId="11" xfId="0" applyFont="1" applyFill="1" applyBorder="1" applyAlignment="1">
      <alignment horizontal="center"/>
    </xf>
    <xf numFmtId="0" fontId="24" fillId="33" borderId="11" xfId="0" applyFont="1" applyFill="1" applyBorder="1"/>
    <xf numFmtId="0" fontId="23" fillId="0" borderId="11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9" fillId="0" borderId="10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/>
    </xf>
    <xf numFmtId="0" fontId="20" fillId="0" borderId="11" xfId="0" applyFont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0"/>
  <sheetViews>
    <sheetView tabSelected="1" workbookViewId="0">
      <selection activeCell="D15" sqref="D15"/>
    </sheetView>
  </sheetViews>
  <sheetFormatPr defaultRowHeight="15" x14ac:dyDescent="0.25"/>
  <cols>
    <col min="1" max="1" width="3.7109375" style="1" customWidth="1"/>
    <col min="2" max="2" width="7.85546875" customWidth="1"/>
    <col min="3" max="3" width="29.5703125" customWidth="1"/>
    <col min="4" max="4" width="11.140625" customWidth="1"/>
    <col min="5" max="6" width="9.85546875" customWidth="1"/>
    <col min="7" max="7" width="11" customWidth="1"/>
    <col min="8" max="8" width="9.140625" customWidth="1"/>
  </cols>
  <sheetData>
    <row r="1" spans="2:7" ht="33.75" x14ac:dyDescent="0.65">
      <c r="B1" s="17" t="s">
        <v>27</v>
      </c>
      <c r="C1" s="17"/>
      <c r="D1" s="17"/>
      <c r="E1" s="17"/>
      <c r="F1" s="17"/>
      <c r="G1" s="17"/>
    </row>
    <row r="2" spans="2:7" ht="15.75" x14ac:dyDescent="0.25">
      <c r="B2" s="18" t="s">
        <v>49</v>
      </c>
      <c r="C2" s="18"/>
      <c r="D2" s="18"/>
      <c r="E2" s="18"/>
      <c r="F2" s="18"/>
      <c r="G2" s="18"/>
    </row>
    <row r="3" spans="2:7" x14ac:dyDescent="0.25">
      <c r="B3" s="2" t="s">
        <v>28</v>
      </c>
      <c r="C3" s="3" t="s">
        <v>29</v>
      </c>
      <c r="D3" s="3" t="s">
        <v>31</v>
      </c>
      <c r="E3" s="3" t="s">
        <v>30</v>
      </c>
      <c r="F3" s="3" t="s">
        <v>32</v>
      </c>
      <c r="G3" s="3" t="s">
        <v>33</v>
      </c>
    </row>
    <row r="4" spans="2:7" x14ac:dyDescent="0.25">
      <c r="B4" s="13">
        <v>1</v>
      </c>
      <c r="C4" s="5" t="s">
        <v>1</v>
      </c>
      <c r="D4" s="6">
        <v>2565750</v>
      </c>
      <c r="E4" s="6">
        <v>5401448</v>
      </c>
      <c r="F4" s="6">
        <v>621976</v>
      </c>
      <c r="G4" s="7">
        <f>D4+E4+F4</f>
        <v>8589174</v>
      </c>
    </row>
    <row r="5" spans="2:7" x14ac:dyDescent="0.25">
      <c r="B5" s="13">
        <v>2</v>
      </c>
      <c r="C5" s="5" t="s">
        <v>2</v>
      </c>
      <c r="D5" s="6">
        <v>731716</v>
      </c>
      <c r="E5" s="6">
        <v>1602477</v>
      </c>
      <c r="F5" s="6">
        <v>159834</v>
      </c>
      <c r="G5" s="7">
        <f t="shared" ref="G5:G15" si="0">D5+E5+F5</f>
        <v>2494027</v>
      </c>
    </row>
    <row r="6" spans="2:7" x14ac:dyDescent="0.25">
      <c r="B6" s="13">
        <v>3</v>
      </c>
      <c r="C6" s="5" t="s">
        <v>3</v>
      </c>
      <c r="D6" s="6">
        <v>75278</v>
      </c>
      <c r="E6" s="6">
        <v>131515</v>
      </c>
      <c r="F6" s="6">
        <v>24107</v>
      </c>
      <c r="G6" s="7">
        <f t="shared" si="0"/>
        <v>230900</v>
      </c>
    </row>
    <row r="7" spans="2:7" x14ac:dyDescent="0.25">
      <c r="B7" s="13">
        <v>4</v>
      </c>
      <c r="C7" s="5" t="s">
        <v>4</v>
      </c>
      <c r="D7" s="6">
        <v>221408</v>
      </c>
      <c r="E7" s="6">
        <v>484209</v>
      </c>
      <c r="F7" s="6">
        <v>130592</v>
      </c>
      <c r="G7" s="7">
        <f t="shared" si="0"/>
        <v>836209</v>
      </c>
    </row>
    <row r="8" spans="2:7" x14ac:dyDescent="0.25">
      <c r="B8" s="13">
        <v>5</v>
      </c>
      <c r="C8" s="5" t="s">
        <v>5</v>
      </c>
      <c r="D8" s="6">
        <v>327579</v>
      </c>
      <c r="E8" s="6">
        <v>797041</v>
      </c>
      <c r="F8" s="6">
        <v>153317</v>
      </c>
      <c r="G8" s="7">
        <f t="shared" si="0"/>
        <v>1277937</v>
      </c>
    </row>
    <row r="9" spans="2:7" x14ac:dyDescent="0.25">
      <c r="B9" s="13">
        <v>6</v>
      </c>
      <c r="C9" s="5" t="s">
        <v>12</v>
      </c>
      <c r="D9" s="6">
        <v>123003</v>
      </c>
      <c r="E9" s="6">
        <v>309800</v>
      </c>
      <c r="F9" s="6">
        <v>72563</v>
      </c>
      <c r="G9" s="7">
        <f t="shared" si="0"/>
        <v>505366</v>
      </c>
    </row>
    <row r="10" spans="2:7" x14ac:dyDescent="0.25">
      <c r="B10" s="13">
        <v>7</v>
      </c>
      <c r="C10" s="5" t="s">
        <v>13</v>
      </c>
      <c r="D10" s="6">
        <v>126921</v>
      </c>
      <c r="E10" s="6">
        <v>253336</v>
      </c>
      <c r="F10" s="6">
        <v>51041</v>
      </c>
      <c r="G10" s="7">
        <f t="shared" si="0"/>
        <v>431298</v>
      </c>
    </row>
    <row r="11" spans="2:7" x14ac:dyDescent="0.25">
      <c r="B11" s="13">
        <v>8</v>
      </c>
      <c r="C11" s="5" t="s">
        <v>18</v>
      </c>
      <c r="D11" s="6">
        <v>19249</v>
      </c>
      <c r="E11" s="6">
        <v>52068</v>
      </c>
      <c r="F11" s="6">
        <v>14149</v>
      </c>
      <c r="G11" s="7">
        <f t="shared" si="0"/>
        <v>85466</v>
      </c>
    </row>
    <row r="12" spans="2:7" x14ac:dyDescent="0.25">
      <c r="B12" s="13">
        <v>9</v>
      </c>
      <c r="C12" s="5" t="s">
        <v>19</v>
      </c>
      <c r="D12" s="6">
        <v>155112</v>
      </c>
      <c r="E12" s="6">
        <v>507524</v>
      </c>
      <c r="F12" s="6">
        <v>54326</v>
      </c>
      <c r="G12" s="7">
        <f t="shared" si="0"/>
        <v>716962</v>
      </c>
    </row>
    <row r="13" spans="2:7" x14ac:dyDescent="0.25">
      <c r="B13" s="13">
        <v>10</v>
      </c>
      <c r="C13" s="5" t="s">
        <v>22</v>
      </c>
      <c r="D13" s="6">
        <v>2972294</v>
      </c>
      <c r="E13" s="6">
        <v>5574699</v>
      </c>
      <c r="F13" s="6">
        <v>572318</v>
      </c>
      <c r="G13" s="7">
        <f t="shared" si="0"/>
        <v>9119311</v>
      </c>
    </row>
    <row r="14" spans="2:7" x14ac:dyDescent="0.25">
      <c r="B14" s="13">
        <v>11</v>
      </c>
      <c r="C14" s="5" t="s">
        <v>24</v>
      </c>
      <c r="D14" s="6">
        <v>70087</v>
      </c>
      <c r="E14" s="6">
        <v>131895</v>
      </c>
      <c r="F14" s="6">
        <v>25575</v>
      </c>
      <c r="G14" s="7">
        <f t="shared" si="0"/>
        <v>227557</v>
      </c>
    </row>
    <row r="15" spans="2:7" x14ac:dyDescent="0.25">
      <c r="B15" s="13">
        <v>12</v>
      </c>
      <c r="C15" s="5" t="s">
        <v>25</v>
      </c>
      <c r="D15" s="6">
        <v>361059</v>
      </c>
      <c r="E15" s="6">
        <v>1344915</v>
      </c>
      <c r="F15" s="6">
        <v>218173</v>
      </c>
      <c r="G15" s="7">
        <f t="shared" si="0"/>
        <v>1924147</v>
      </c>
    </row>
    <row r="16" spans="2:7" x14ac:dyDescent="0.25">
      <c r="B16" s="4"/>
      <c r="C16" s="9" t="s">
        <v>34</v>
      </c>
      <c r="D16" s="10">
        <f>SUM(D4:D15)</f>
        <v>7749456</v>
      </c>
      <c r="E16" s="10">
        <f>SUM(E4:E15)</f>
        <v>16590927</v>
      </c>
      <c r="F16" s="10">
        <f>SUM(F4:F15)</f>
        <v>2097971</v>
      </c>
      <c r="G16" s="7">
        <f>SUM(G4:G15)</f>
        <v>26438354</v>
      </c>
    </row>
    <row r="17" spans="1:7" x14ac:dyDescent="0.25">
      <c r="B17" s="13">
        <v>13</v>
      </c>
      <c r="C17" s="5" t="s">
        <v>35</v>
      </c>
      <c r="D17" s="15">
        <v>237803</v>
      </c>
      <c r="E17" s="15">
        <v>1000444</v>
      </c>
      <c r="F17" s="6">
        <v>42904</v>
      </c>
      <c r="G17" s="7">
        <f>D17+E17+F17</f>
        <v>1281151</v>
      </c>
    </row>
    <row r="18" spans="1:7" s="1" customFormat="1" x14ac:dyDescent="0.25">
      <c r="B18" s="14">
        <v>14</v>
      </c>
      <c r="C18" s="11" t="s">
        <v>36</v>
      </c>
      <c r="D18" s="15">
        <v>0</v>
      </c>
      <c r="E18" s="15">
        <v>0</v>
      </c>
      <c r="F18" s="6">
        <v>309</v>
      </c>
      <c r="G18" s="7">
        <f>D18+E18+F18</f>
        <v>309</v>
      </c>
    </row>
    <row r="19" spans="1:7" x14ac:dyDescent="0.25">
      <c r="B19" s="4"/>
      <c r="C19" s="9" t="s">
        <v>34</v>
      </c>
      <c r="D19" s="10">
        <f>SUM(D17:D18)</f>
        <v>237803</v>
      </c>
      <c r="E19" s="10">
        <f>SUM(E17:E18)</f>
        <v>1000444</v>
      </c>
      <c r="F19" s="10">
        <f>SUM(F17:F18)</f>
        <v>43213</v>
      </c>
      <c r="G19" s="7">
        <f>SUM(G17:G18)</f>
        <v>1281460</v>
      </c>
    </row>
    <row r="20" spans="1:7" x14ac:dyDescent="0.25">
      <c r="B20" s="13">
        <v>15</v>
      </c>
      <c r="C20" s="5" t="s">
        <v>50</v>
      </c>
      <c r="D20" s="6">
        <v>1165685</v>
      </c>
      <c r="E20" s="6">
        <v>2061437</v>
      </c>
      <c r="F20" s="6">
        <v>454829</v>
      </c>
      <c r="G20" s="7">
        <f>D20+E20+F20</f>
        <v>3681951</v>
      </c>
    </row>
    <row r="21" spans="1:7" x14ac:dyDescent="0.25">
      <c r="B21" s="4"/>
      <c r="C21" s="9" t="s">
        <v>34</v>
      </c>
      <c r="D21" s="10">
        <f>SUM(D20:D20)</f>
        <v>1165685</v>
      </c>
      <c r="E21" s="10">
        <f>SUM(E20:E20)</f>
        <v>2061437</v>
      </c>
      <c r="F21" s="10">
        <f>SUM(F20:F20)</f>
        <v>454829</v>
      </c>
      <c r="G21" s="7">
        <f>SUM(G20:G20)</f>
        <v>3681951</v>
      </c>
    </row>
    <row r="22" spans="1:7" x14ac:dyDescent="0.25">
      <c r="B22" s="13">
        <v>16</v>
      </c>
      <c r="C22" s="5" t="s">
        <v>0</v>
      </c>
      <c r="D22" s="6">
        <v>40225</v>
      </c>
      <c r="E22" s="6">
        <v>104727</v>
      </c>
      <c r="F22" s="6">
        <v>59540</v>
      </c>
      <c r="G22" s="7">
        <f t="shared" ref="G22:G41" si="1">D22+E22+F22</f>
        <v>204492</v>
      </c>
    </row>
    <row r="23" spans="1:7" s="8" customFormat="1" x14ac:dyDescent="0.25">
      <c r="A23" s="12"/>
      <c r="B23" s="13">
        <v>17</v>
      </c>
      <c r="C23" s="5" t="s">
        <v>37</v>
      </c>
      <c r="D23" s="6">
        <v>0</v>
      </c>
      <c r="E23" s="6">
        <v>0</v>
      </c>
      <c r="F23" s="6">
        <v>1519</v>
      </c>
      <c r="G23" s="7">
        <f t="shared" si="1"/>
        <v>1519</v>
      </c>
    </row>
    <row r="24" spans="1:7" s="1" customFormat="1" x14ac:dyDescent="0.25">
      <c r="B24" s="13">
        <v>18</v>
      </c>
      <c r="C24" s="5" t="s">
        <v>38</v>
      </c>
      <c r="D24" s="6">
        <v>0</v>
      </c>
      <c r="E24" s="6">
        <v>0</v>
      </c>
      <c r="F24" s="6">
        <v>125</v>
      </c>
      <c r="G24" s="7">
        <f t="shared" si="1"/>
        <v>125</v>
      </c>
    </row>
    <row r="25" spans="1:7" x14ac:dyDescent="0.25">
      <c r="B25" s="13">
        <v>19</v>
      </c>
      <c r="C25" s="5" t="s">
        <v>6</v>
      </c>
      <c r="D25" s="6">
        <v>1111</v>
      </c>
      <c r="E25" s="6">
        <v>1449</v>
      </c>
      <c r="F25" s="6">
        <v>421</v>
      </c>
      <c r="G25" s="7">
        <f t="shared" si="1"/>
        <v>2981</v>
      </c>
    </row>
    <row r="26" spans="1:7" x14ac:dyDescent="0.25">
      <c r="B26" s="13">
        <v>20</v>
      </c>
      <c r="C26" s="5" t="s">
        <v>39</v>
      </c>
      <c r="D26" s="6">
        <v>0</v>
      </c>
      <c r="E26" s="6">
        <v>0</v>
      </c>
      <c r="F26" s="6">
        <v>877</v>
      </c>
      <c r="G26" s="7">
        <f t="shared" si="1"/>
        <v>877</v>
      </c>
    </row>
    <row r="27" spans="1:7" s="8" customFormat="1" x14ac:dyDescent="0.25">
      <c r="A27" s="12"/>
      <c r="B27" s="13">
        <v>21</v>
      </c>
      <c r="C27" s="5" t="s">
        <v>40</v>
      </c>
      <c r="D27" s="6">
        <v>0</v>
      </c>
      <c r="E27" s="6">
        <v>0</v>
      </c>
      <c r="F27" s="6">
        <v>897</v>
      </c>
      <c r="G27" s="7">
        <f t="shared" si="1"/>
        <v>897</v>
      </c>
    </row>
    <row r="28" spans="1:7" x14ac:dyDescent="0.25">
      <c r="B28" s="13">
        <v>22</v>
      </c>
      <c r="C28" s="11" t="s">
        <v>7</v>
      </c>
      <c r="D28" s="6">
        <v>7016</v>
      </c>
      <c r="E28" s="6">
        <v>9304</v>
      </c>
      <c r="F28" s="6">
        <v>2805</v>
      </c>
      <c r="G28" s="7">
        <f t="shared" si="1"/>
        <v>19125</v>
      </c>
    </row>
    <row r="29" spans="1:7" x14ac:dyDescent="0.25">
      <c r="B29" s="13">
        <v>23</v>
      </c>
      <c r="C29" s="5" t="s">
        <v>8</v>
      </c>
      <c r="D29" s="6">
        <v>157306</v>
      </c>
      <c r="E29" s="6">
        <v>487211</v>
      </c>
      <c r="F29" s="6">
        <v>118709</v>
      </c>
      <c r="G29" s="7">
        <f t="shared" si="1"/>
        <v>763226</v>
      </c>
    </row>
    <row r="30" spans="1:7" s="1" customFormat="1" x14ac:dyDescent="0.25">
      <c r="B30" s="13">
        <v>24</v>
      </c>
      <c r="C30" s="5" t="s">
        <v>9</v>
      </c>
      <c r="D30" s="6">
        <v>52895</v>
      </c>
      <c r="E30" s="6">
        <v>263008</v>
      </c>
      <c r="F30" s="6">
        <v>18145</v>
      </c>
      <c r="G30" s="7">
        <f t="shared" si="1"/>
        <v>334048</v>
      </c>
    </row>
    <row r="31" spans="1:7" s="1" customFormat="1" x14ac:dyDescent="0.25">
      <c r="B31" s="13">
        <v>25</v>
      </c>
      <c r="C31" s="5" t="s">
        <v>10</v>
      </c>
      <c r="D31" s="6">
        <v>67225</v>
      </c>
      <c r="E31" s="6">
        <v>140798</v>
      </c>
      <c r="F31" s="6">
        <v>42590</v>
      </c>
      <c r="G31" s="7">
        <f t="shared" si="1"/>
        <v>250613</v>
      </c>
    </row>
    <row r="32" spans="1:7" x14ac:dyDescent="0.25">
      <c r="B32" s="13">
        <v>26</v>
      </c>
      <c r="C32" s="5" t="s">
        <v>11</v>
      </c>
      <c r="D32" s="6">
        <v>2789</v>
      </c>
      <c r="E32" s="6">
        <v>12753</v>
      </c>
      <c r="F32" s="6">
        <v>3480</v>
      </c>
      <c r="G32" s="7">
        <f t="shared" si="1"/>
        <v>19022</v>
      </c>
    </row>
    <row r="33" spans="2:7" s="1" customFormat="1" x14ac:dyDescent="0.25">
      <c r="B33" s="13">
        <v>27</v>
      </c>
      <c r="C33" s="5" t="s">
        <v>14</v>
      </c>
      <c r="D33" s="6">
        <v>1988</v>
      </c>
      <c r="E33" s="6">
        <v>10860</v>
      </c>
      <c r="F33" s="6">
        <v>522</v>
      </c>
      <c r="G33" s="7">
        <f t="shared" si="1"/>
        <v>13370</v>
      </c>
    </row>
    <row r="34" spans="2:7" x14ac:dyDescent="0.25">
      <c r="B34" s="13">
        <v>28</v>
      </c>
      <c r="C34" s="5" t="s">
        <v>15</v>
      </c>
      <c r="D34" s="6">
        <v>284</v>
      </c>
      <c r="E34" s="6">
        <v>441</v>
      </c>
      <c r="F34" s="6">
        <v>72</v>
      </c>
      <c r="G34" s="7">
        <f t="shared" si="1"/>
        <v>797</v>
      </c>
    </row>
    <row r="35" spans="2:7" x14ac:dyDescent="0.25">
      <c r="B35" s="13">
        <v>29</v>
      </c>
      <c r="C35" s="5" t="s">
        <v>41</v>
      </c>
      <c r="D35" s="6">
        <v>0</v>
      </c>
      <c r="E35" s="6">
        <v>0</v>
      </c>
      <c r="F35" s="6">
        <v>4016</v>
      </c>
      <c r="G35" s="7">
        <f t="shared" si="1"/>
        <v>4016</v>
      </c>
    </row>
    <row r="36" spans="2:7" s="1" customFormat="1" x14ac:dyDescent="0.25">
      <c r="B36" s="13">
        <v>30</v>
      </c>
      <c r="C36" s="11" t="s">
        <v>16</v>
      </c>
      <c r="D36" s="6">
        <v>3596</v>
      </c>
      <c r="E36" s="6">
        <v>5635</v>
      </c>
      <c r="F36" s="6">
        <v>285</v>
      </c>
      <c r="G36" s="7">
        <f t="shared" si="1"/>
        <v>9516</v>
      </c>
    </row>
    <row r="37" spans="2:7" x14ac:dyDescent="0.25">
      <c r="B37" s="13">
        <v>31</v>
      </c>
      <c r="C37" s="5" t="s">
        <v>17</v>
      </c>
      <c r="D37" s="6">
        <v>31926</v>
      </c>
      <c r="E37" s="6">
        <v>71000</v>
      </c>
      <c r="F37" s="6">
        <v>18988</v>
      </c>
      <c r="G37" s="7">
        <f t="shared" si="1"/>
        <v>121914</v>
      </c>
    </row>
    <row r="38" spans="2:7" x14ac:dyDescent="0.25">
      <c r="B38" s="13">
        <v>32</v>
      </c>
      <c r="C38" s="11" t="s">
        <v>42</v>
      </c>
      <c r="D38" s="6">
        <v>0</v>
      </c>
      <c r="E38" s="6">
        <v>0</v>
      </c>
      <c r="F38" s="6">
        <v>17</v>
      </c>
      <c r="G38" s="7">
        <f t="shared" si="1"/>
        <v>17</v>
      </c>
    </row>
    <row r="39" spans="2:7" x14ac:dyDescent="0.25">
      <c r="B39" s="13">
        <v>33</v>
      </c>
      <c r="C39" s="5" t="s">
        <v>20</v>
      </c>
      <c r="D39" s="6">
        <v>1233</v>
      </c>
      <c r="E39" s="6">
        <v>5244</v>
      </c>
      <c r="F39" s="6">
        <v>667</v>
      </c>
      <c r="G39" s="7">
        <f t="shared" si="1"/>
        <v>7144</v>
      </c>
    </row>
    <row r="40" spans="2:7" x14ac:dyDescent="0.25">
      <c r="B40" s="13">
        <v>34</v>
      </c>
      <c r="C40" s="5" t="s">
        <v>21</v>
      </c>
      <c r="D40" s="6">
        <v>2951</v>
      </c>
      <c r="E40" s="6">
        <v>7927</v>
      </c>
      <c r="F40" s="6">
        <v>2664</v>
      </c>
      <c r="G40" s="7">
        <f t="shared" si="1"/>
        <v>13542</v>
      </c>
    </row>
    <row r="41" spans="2:7" x14ac:dyDescent="0.25">
      <c r="B41" s="13">
        <v>35</v>
      </c>
      <c r="C41" s="11" t="s">
        <v>23</v>
      </c>
      <c r="D41" s="6">
        <v>1991</v>
      </c>
      <c r="E41" s="6">
        <v>10022</v>
      </c>
      <c r="F41" s="6">
        <v>12046</v>
      </c>
      <c r="G41" s="7">
        <f t="shared" si="1"/>
        <v>24059</v>
      </c>
    </row>
    <row r="42" spans="2:7" x14ac:dyDescent="0.25">
      <c r="B42" s="13">
        <v>36</v>
      </c>
      <c r="C42" s="5" t="s">
        <v>26</v>
      </c>
      <c r="D42" s="6">
        <v>2948</v>
      </c>
      <c r="E42" s="6">
        <v>14699</v>
      </c>
      <c r="F42" s="6">
        <v>5341</v>
      </c>
      <c r="G42" s="7">
        <f t="shared" ref="G42:G48" si="2">D42+E42+F42</f>
        <v>22988</v>
      </c>
    </row>
    <row r="43" spans="2:7" x14ac:dyDescent="0.25">
      <c r="B43" s="19" t="s">
        <v>34</v>
      </c>
      <c r="C43" s="19"/>
      <c r="D43" s="7">
        <f>SUM(D22:D42)</f>
        <v>375484</v>
      </c>
      <c r="E43" s="7">
        <f>SUM(E22:E42)</f>
        <v>1145078</v>
      </c>
      <c r="F43" s="10">
        <f>SUM(F22:F42)</f>
        <v>293726</v>
      </c>
      <c r="G43" s="7">
        <f>SUM(G22:G42)</f>
        <v>1814288</v>
      </c>
    </row>
    <row r="44" spans="2:7" x14ac:dyDescent="0.25">
      <c r="B44" s="16">
        <v>38</v>
      </c>
      <c r="C44" s="5" t="s">
        <v>44</v>
      </c>
      <c r="D44" s="6">
        <v>0</v>
      </c>
      <c r="E44" s="6">
        <v>0</v>
      </c>
      <c r="F44" s="6">
        <v>29497</v>
      </c>
      <c r="G44" s="7">
        <f t="shared" si="2"/>
        <v>29497</v>
      </c>
    </row>
    <row r="45" spans="2:7" x14ac:dyDescent="0.25">
      <c r="B45" s="16">
        <v>39</v>
      </c>
      <c r="C45" s="5" t="s">
        <v>45</v>
      </c>
      <c r="D45" s="6">
        <v>0</v>
      </c>
      <c r="E45" s="6">
        <v>0</v>
      </c>
      <c r="F45" s="6">
        <v>1</v>
      </c>
      <c r="G45" s="7">
        <f t="shared" si="2"/>
        <v>1</v>
      </c>
    </row>
    <row r="46" spans="2:7" x14ac:dyDescent="0.25">
      <c r="B46" s="16">
        <v>40</v>
      </c>
      <c r="C46" s="5" t="s">
        <v>46</v>
      </c>
      <c r="D46" s="6">
        <v>0</v>
      </c>
      <c r="E46" s="6">
        <v>0</v>
      </c>
      <c r="F46" s="6">
        <v>1114</v>
      </c>
      <c r="G46" s="7">
        <f t="shared" si="2"/>
        <v>1114</v>
      </c>
    </row>
    <row r="47" spans="2:7" x14ac:dyDescent="0.25">
      <c r="B47" s="16">
        <v>41</v>
      </c>
      <c r="C47" s="5" t="s">
        <v>47</v>
      </c>
      <c r="D47" s="6">
        <v>0</v>
      </c>
      <c r="E47" s="6">
        <v>0</v>
      </c>
      <c r="F47" s="6">
        <v>110</v>
      </c>
      <c r="G47" s="7">
        <f t="shared" si="2"/>
        <v>110</v>
      </c>
    </row>
    <row r="48" spans="2:7" x14ac:dyDescent="0.25">
      <c r="B48" s="16">
        <v>42</v>
      </c>
      <c r="C48" s="5" t="s">
        <v>48</v>
      </c>
      <c r="D48" s="6">
        <v>0</v>
      </c>
      <c r="E48" s="6">
        <v>0</v>
      </c>
      <c r="F48" s="6">
        <v>3135</v>
      </c>
      <c r="G48" s="7">
        <f t="shared" si="2"/>
        <v>3135</v>
      </c>
    </row>
    <row r="49" spans="2:7" x14ac:dyDescent="0.25">
      <c r="B49" s="19" t="s">
        <v>34</v>
      </c>
      <c r="C49" s="19"/>
      <c r="D49" s="7">
        <f>SUM(D44:D48)</f>
        <v>0</v>
      </c>
      <c r="E49" s="7">
        <f t="shared" ref="E49:G49" si="3">SUM(E44:E48)</f>
        <v>0</v>
      </c>
      <c r="F49" s="7">
        <f t="shared" si="3"/>
        <v>33857</v>
      </c>
      <c r="G49" s="7">
        <f t="shared" si="3"/>
        <v>33857</v>
      </c>
    </row>
    <row r="50" spans="2:7" x14ac:dyDescent="0.25">
      <c r="B50" s="20" t="s">
        <v>43</v>
      </c>
      <c r="C50" s="20"/>
      <c r="D50" s="7">
        <f>D43+D21+D19+D16+D49</f>
        <v>9528428</v>
      </c>
      <c r="E50" s="7">
        <f>E43+E21+E19+E16+E49</f>
        <v>20797886</v>
      </c>
      <c r="F50" s="7">
        <f>F43+F21+F19+F16+F49</f>
        <v>2923596</v>
      </c>
      <c r="G50" s="7">
        <f>G43+G21+G19+G16+G49</f>
        <v>33249910</v>
      </c>
    </row>
  </sheetData>
  <mergeCells count="5">
    <mergeCell ref="B1:G1"/>
    <mergeCell ref="B2:G2"/>
    <mergeCell ref="B43:C43"/>
    <mergeCell ref="B50:C50"/>
    <mergeCell ref="B49:C4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 of Baroda</dc:creator>
  <cp:lastModifiedBy>Savan Manilal Patel</cp:lastModifiedBy>
  <cp:lastPrinted>2025-08-01T10:06:41Z</cp:lastPrinted>
  <dcterms:created xsi:type="dcterms:W3CDTF">2023-05-24T11:22:54Z</dcterms:created>
  <dcterms:modified xsi:type="dcterms:W3CDTF">2025-08-13T13:05:48Z</dcterms:modified>
</cp:coreProperties>
</file>